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mc:AlternateContent xmlns:mc="http://schemas.openxmlformats.org/markup-compatibility/2006">
    <mc:Choice Requires="x15">
      <x15ac:absPath xmlns:x15ac="http://schemas.microsoft.com/office/spreadsheetml/2010/11/ac" url="K:\ÖG - Gemensam\Debitering\Jämkning\Hemsidan\"/>
    </mc:Choice>
  </mc:AlternateContent>
  <xr:revisionPtr revIDLastSave="0" documentId="8_{35977EA7-F059-43E4-BF8B-1E44D429E842}" xr6:coauthVersionLast="36" xr6:coauthVersionMax="36" xr10:uidLastSave="{00000000-0000-0000-0000-000000000000}"/>
  <bookViews>
    <workbookView xWindow="0" yWindow="0" windowWidth="23040" windowHeight="9192" xr2:uid="{00000000-000D-0000-FFFF-FFFF00000000}"/>
  </bookViews>
  <sheets>
    <sheet name="Blad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9" i="1" l="1"/>
  <c r="C34" i="1" s="1"/>
  <c r="E23" i="1"/>
  <c r="D23" i="1"/>
  <c r="C23" i="1"/>
  <c r="E14" i="1"/>
  <c r="E18" i="1" s="1"/>
  <c r="D14" i="1"/>
  <c r="D18" i="1" s="1"/>
  <c r="C14" i="1"/>
  <c r="C18" i="1" s="1"/>
  <c r="E7" i="1"/>
  <c r="E17" i="1" s="1"/>
  <c r="D7" i="1"/>
  <c r="D17" i="1" s="1"/>
  <c r="C7" i="1"/>
  <c r="C17" i="1" s="1"/>
  <c r="C19" i="1" l="1"/>
  <c r="C22" i="1" s="1"/>
  <c r="C24" i="1" s="1"/>
  <c r="D19" i="1"/>
  <c r="D22" i="1" s="1"/>
  <c r="D24" i="1" s="1"/>
  <c r="E19" i="1"/>
  <c r="E22" i="1" s="1"/>
  <c r="E24" i="1" s="1"/>
  <c r="C33" i="1" l="1"/>
  <c r="C35" i="1" s="1"/>
</calcChain>
</file>

<file path=xl/sharedStrings.xml><?xml version="1.0" encoding="utf-8"?>
<sst xmlns="http://schemas.openxmlformats.org/spreadsheetml/2006/main" count="34" uniqueCount="32">
  <si>
    <t>Månad:</t>
  </si>
  <si>
    <t>Månad 1</t>
  </si>
  <si>
    <t>Månad 2</t>
  </si>
  <si>
    <t>Månad 3</t>
  </si>
  <si>
    <t>Inkomstberäkning</t>
  </si>
  <si>
    <t>Nettoinkomst</t>
  </si>
  <si>
    <t>Bostadstillägg (beräknat på högsta hyran)</t>
  </si>
  <si>
    <t>S:a inkomst</t>
  </si>
  <si>
    <t>Förbehållsberäkning</t>
  </si>
  <si>
    <t>Schablon</t>
  </si>
  <si>
    <t>Hyra särskilt boende</t>
  </si>
  <si>
    <t>Hyra ordinärt boende</t>
  </si>
  <si>
    <t>Individuell del</t>
  </si>
  <si>
    <t>* Se förklaring nedan</t>
  </si>
  <si>
    <t>S:a förbehåll</t>
  </si>
  <si>
    <t>Avgiftsutrymmesberäkning</t>
  </si>
  <si>
    <t>Avgiftsutrymme</t>
  </si>
  <si>
    <t>Beräkning av jämkning</t>
  </si>
  <si>
    <t>Negativt avgiftsutrymme</t>
  </si>
  <si>
    <t>Lägsta hyran</t>
  </si>
  <si>
    <t>Maximal jämkning/månad</t>
  </si>
  <si>
    <t>Kapitaltillgångar</t>
  </si>
  <si>
    <t>Kapitaltillgångar per den 31/12 föregående år</t>
  </si>
  <si>
    <t>½ basbelopp</t>
  </si>
  <si>
    <t>Kapitaltillgångar överstigande ½ basbelopp</t>
  </si>
  <si>
    <t>Jämkning</t>
  </si>
  <si>
    <t>Maximal jämkning för perioden</t>
  </si>
  <si>
    <t>Avgår kapitaltillgångar överstigande ½ basbelopp</t>
  </si>
  <si>
    <t>Total jämkning för perioden</t>
  </si>
  <si>
    <r>
      <rPr>
        <b/>
        <sz val="6"/>
        <rFont val="Calibri"/>
        <family val="2"/>
      </rPr>
      <t>Individuell del</t>
    </r>
    <r>
      <rPr>
        <sz val="6"/>
        <rFont val="Calibri"/>
        <family val="2"/>
      </rPr>
      <t xml:space="preserve"> =  Vid förbehållsbeloppsberäkningen får i vissa fall den enskilde rätt till ett högre minimibelopp om särskilda omständigheter föreligger. Med varaktig karaktär avses en kostnad som är regelbundet återkommande under i vart fall större delen av ett år. Individuellt tillägg för reglering av skulder beviljas inte. Ersättning från annat håll får ej erhållas.
Fördyrad kost läggs alltid utan prövning som ett individuellt tillägg i särskilt boende som levereras via kommunen eller annan restaurang/köksföretag (kopia på faktura som verifierar köpta matleveranser från annan restaurang/köksföretag ska varje månad lämnas till ekonomiavdelningen). År 2020 är beloppet 724 kr.
</t>
    </r>
  </si>
  <si>
    <t>Fyll i de gula fälten nedan för att göra en preliminär beräkning och se om du kan ha rätt till jämkning</t>
  </si>
  <si>
    <t>Schablon för ogift person över 61 år =5170 kr     Schablon för gift person över 61 år = 4439 kr      Schablon för ogift person under 61 år =5708 kr    Schablon för gift person under 61 år = 4893kr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</si>
</sst>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D]mmmm\ yyyy;@"/>
  </numFmts>
  <fonts count="7" x14ac:knownFonts="1">
    <font>
      <sz val="11"/>
      <color theme="1"/>
      <name val="Calibri"/>
      <family val="2"/>
      <scheme val="minor"/>
    </font>
    <font>
      <b/>
      <sz val="11"/>
      <color theme="1"/>
      <name val="Calibri"/>
      <family val="2"/>
      <scheme val="minor"/>
    </font>
    <font>
      <b/>
      <sz val="9"/>
      <name val="Georgia"/>
      <family val="1"/>
    </font>
    <font>
      <sz val="6"/>
      <name val="Calibri"/>
      <family val="2"/>
      <scheme val="minor"/>
    </font>
    <font>
      <sz val="6"/>
      <name val="Calibri"/>
      <family val="2"/>
    </font>
    <font>
      <sz val="9"/>
      <name val="Georgia"/>
      <family val="1"/>
    </font>
    <font>
      <b/>
      <sz val="6"/>
      <name val="Calibri"/>
      <family val="2"/>
    </font>
  </fonts>
  <fills count="3">
    <fill>
      <patternFill patternType="none"/>
    </fill>
    <fill>
      <patternFill patternType="gray125"/>
    </fill>
    <fill>
      <patternFill patternType="solid">
        <fgColor indexed="4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5">
    <xf numFmtId="0" fontId="0" fillId="0" borderId="0" xfId="0"/>
    <xf numFmtId="164" fontId="0" fillId="2" borderId="1" xfId="0" applyNumberFormat="1" applyFill="1" applyBorder="1" applyProtection="1">
      <protection locked="0"/>
    </xf>
    <xf numFmtId="0" fontId="2" fillId="0" borderId="0" xfId="0" applyFont="1"/>
    <xf numFmtId="1" fontId="0" fillId="2" borderId="1" xfId="0" applyNumberFormat="1" applyFill="1" applyBorder="1" applyProtection="1">
      <protection locked="0"/>
    </xf>
    <xf numFmtId="1" fontId="2" fillId="0" borderId="0" xfId="0" applyNumberFormat="1" applyFont="1"/>
    <xf numFmtId="1" fontId="0" fillId="0" borderId="0" xfId="0" applyNumberFormat="1"/>
    <xf numFmtId="0" fontId="3" fillId="0" borderId="0" xfId="0" applyFont="1" applyAlignment="1">
      <alignment wrapText="1"/>
    </xf>
    <xf numFmtId="0" fontId="4" fillId="0" borderId="0" xfId="0" applyFont="1"/>
    <xf numFmtId="0" fontId="2" fillId="0" borderId="0" xfId="0" applyFont="1" applyFill="1" applyBorder="1"/>
    <xf numFmtId="0" fontId="5" fillId="0" borderId="0" xfId="0" applyFont="1" applyFill="1" applyBorder="1"/>
    <xf numFmtId="1" fontId="5" fillId="0" borderId="0" xfId="0" applyNumberFormat="1" applyFont="1"/>
    <xf numFmtId="0" fontId="5" fillId="0" borderId="0" xfId="0" applyFont="1"/>
    <xf numFmtId="0" fontId="1" fillId="0" borderId="0" xfId="0" applyFont="1"/>
    <xf numFmtId="0" fontId="4" fillId="0" borderId="0" xfId="0" applyFont="1" applyAlignment="1">
      <alignment wrapText="1"/>
    </xf>
    <xf numFmtId="0" fontId="0" fillId="0" borderId="0" xfId="0"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0"/>
  <sheetViews>
    <sheetView tabSelected="1" workbookViewId="0">
      <selection activeCell="F30" sqref="F30"/>
    </sheetView>
  </sheetViews>
  <sheetFormatPr defaultRowHeight="14.4" x14ac:dyDescent="0.3"/>
  <cols>
    <col min="1" max="1" width="7.88671875" bestFit="1" customWidth="1"/>
    <col min="2" max="2" width="39.109375" bestFit="1" customWidth="1"/>
    <col min="6" max="6" width="19.44140625" customWidth="1"/>
  </cols>
  <sheetData>
    <row r="1" spans="1:15" x14ac:dyDescent="0.3">
      <c r="B1" s="12" t="s">
        <v>30</v>
      </c>
      <c r="O1">
        <v>963</v>
      </c>
    </row>
    <row r="3" spans="1:15" ht="12" customHeight="1" x14ac:dyDescent="0.3">
      <c r="A3" t="s">
        <v>0</v>
      </c>
      <c r="C3" s="1" t="s">
        <v>1</v>
      </c>
      <c r="D3" s="1" t="s">
        <v>2</v>
      </c>
      <c r="E3" s="1" t="s">
        <v>3</v>
      </c>
    </row>
    <row r="4" spans="1:15" x14ac:dyDescent="0.3">
      <c r="B4" s="2" t="s">
        <v>4</v>
      </c>
    </row>
    <row r="5" spans="1:15" x14ac:dyDescent="0.3">
      <c r="B5" t="s">
        <v>5</v>
      </c>
      <c r="C5" s="3"/>
      <c r="D5" s="3"/>
      <c r="E5" s="3"/>
    </row>
    <row r="6" spans="1:15" x14ac:dyDescent="0.3">
      <c r="B6" t="s">
        <v>6</v>
      </c>
      <c r="C6" s="3"/>
      <c r="D6" s="3"/>
      <c r="E6" s="3"/>
    </row>
    <row r="7" spans="1:15" s="2" customFormat="1" ht="11.4" x14ac:dyDescent="0.2">
      <c r="B7" s="2" t="s">
        <v>7</v>
      </c>
      <c r="C7" s="4">
        <f>SUM(C5:C6)</f>
        <v>0</v>
      </c>
      <c r="D7" s="4">
        <f>SUM(D5:D6)</f>
        <v>0</v>
      </c>
      <c r="E7" s="4">
        <f>SUM(E5:E6)</f>
        <v>0</v>
      </c>
    </row>
    <row r="8" spans="1:15" x14ac:dyDescent="0.3">
      <c r="C8" s="5"/>
      <c r="D8" s="5"/>
      <c r="E8" s="5"/>
    </row>
    <row r="9" spans="1:15" ht="12.6" customHeight="1" x14ac:dyDescent="0.3">
      <c r="B9" s="2" t="s">
        <v>8</v>
      </c>
      <c r="C9" s="5"/>
      <c r="D9" s="5"/>
      <c r="E9" s="5"/>
    </row>
    <row r="10" spans="1:15" ht="55.2" customHeight="1" x14ac:dyDescent="0.3">
      <c r="B10" t="s">
        <v>9</v>
      </c>
      <c r="C10" s="5">
        <v>5170</v>
      </c>
      <c r="D10" s="5">
        <v>5170</v>
      </c>
      <c r="E10" s="5">
        <v>5170</v>
      </c>
      <c r="F10" s="6" t="s">
        <v>31</v>
      </c>
    </row>
    <row r="11" spans="1:15" x14ac:dyDescent="0.3">
      <c r="B11" t="s">
        <v>10</v>
      </c>
      <c r="C11" s="3"/>
      <c r="D11" s="3"/>
      <c r="E11" s="3"/>
    </row>
    <row r="12" spans="1:15" x14ac:dyDescent="0.3">
      <c r="B12" t="s">
        <v>11</v>
      </c>
      <c r="C12" s="3"/>
      <c r="D12" s="3"/>
      <c r="E12" s="3"/>
    </row>
    <row r="13" spans="1:15" x14ac:dyDescent="0.3">
      <c r="B13" t="s">
        <v>12</v>
      </c>
      <c r="C13" s="3">
        <v>1139</v>
      </c>
      <c r="D13" s="3">
        <v>1139</v>
      </c>
      <c r="E13" s="3">
        <v>1139</v>
      </c>
      <c r="F13" s="7" t="s">
        <v>13</v>
      </c>
    </row>
    <row r="14" spans="1:15" x14ac:dyDescent="0.3">
      <c r="B14" s="2" t="s">
        <v>14</v>
      </c>
      <c r="C14" s="4">
        <f>SUM(C10:C13)</f>
        <v>6309</v>
      </c>
      <c r="D14" s="4">
        <f>SUM(D10:D13)</f>
        <v>6309</v>
      </c>
      <c r="E14" s="4">
        <f>SUM(E10:E13)</f>
        <v>6309</v>
      </c>
    </row>
    <row r="15" spans="1:15" x14ac:dyDescent="0.3">
      <c r="C15" s="5"/>
      <c r="D15" s="5"/>
      <c r="E15" s="5"/>
    </row>
    <row r="16" spans="1:15" x14ac:dyDescent="0.3">
      <c r="B16" s="2" t="s">
        <v>15</v>
      </c>
      <c r="C16" s="5"/>
      <c r="D16" s="5"/>
      <c r="E16" s="5"/>
    </row>
    <row r="17" spans="2:5" x14ac:dyDescent="0.3">
      <c r="B17" t="s">
        <v>7</v>
      </c>
      <c r="C17" s="5">
        <f>C7</f>
        <v>0</v>
      </c>
      <c r="D17" s="5">
        <f>D7</f>
        <v>0</v>
      </c>
      <c r="E17" s="5">
        <f>E7</f>
        <v>0</v>
      </c>
    </row>
    <row r="18" spans="2:5" x14ac:dyDescent="0.3">
      <c r="B18" t="s">
        <v>14</v>
      </c>
      <c r="C18" s="5">
        <f>C14</f>
        <v>6309</v>
      </c>
      <c r="D18" s="5">
        <f>D14</f>
        <v>6309</v>
      </c>
      <c r="E18" s="5">
        <f>E14</f>
        <v>6309</v>
      </c>
    </row>
    <row r="19" spans="2:5" x14ac:dyDescent="0.3">
      <c r="B19" s="2" t="s">
        <v>16</v>
      </c>
      <c r="C19" s="4">
        <f>C17-C18</f>
        <v>-6309</v>
      </c>
      <c r="D19" s="4">
        <f>D17-D18</f>
        <v>-6309</v>
      </c>
      <c r="E19" s="4">
        <f>E17-E18</f>
        <v>-6309</v>
      </c>
    </row>
    <row r="20" spans="2:5" x14ac:dyDescent="0.3">
      <c r="C20" s="5"/>
      <c r="D20" s="5"/>
      <c r="E20" s="5"/>
    </row>
    <row r="21" spans="2:5" x14ac:dyDescent="0.3">
      <c r="B21" s="8" t="s">
        <v>17</v>
      </c>
      <c r="C21" s="5"/>
      <c r="D21" s="5"/>
      <c r="E21" s="5"/>
    </row>
    <row r="22" spans="2:5" s="11" customFormat="1" ht="11.4" x14ac:dyDescent="0.2">
      <c r="B22" s="9" t="s">
        <v>18</v>
      </c>
      <c r="C22" s="10">
        <f>IF(C19&lt;0,-(C19),0)</f>
        <v>6309</v>
      </c>
      <c r="D22" s="10">
        <f>IF(D19&lt;0,-(D19),0)</f>
        <v>6309</v>
      </c>
      <c r="E22" s="10">
        <f>IF(E19&lt;0,-(E19),0)</f>
        <v>6309</v>
      </c>
    </row>
    <row r="23" spans="2:5" x14ac:dyDescent="0.3">
      <c r="B23" t="s">
        <v>19</v>
      </c>
      <c r="C23" s="5">
        <f>IF(C11&lt;C12,C11,C12)</f>
        <v>0</v>
      </c>
      <c r="D23" s="5">
        <f>IF(D11&lt;D12,D11,D12)</f>
        <v>0</v>
      </c>
      <c r="E23" s="5">
        <f>IF(E11&lt;E12,E11,E12)</f>
        <v>0</v>
      </c>
    </row>
    <row r="24" spans="2:5" s="2" customFormat="1" ht="11.4" x14ac:dyDescent="0.2">
      <c r="B24" s="2" t="s">
        <v>20</v>
      </c>
      <c r="C24" s="4">
        <f>IF(C22&lt;C23,C22,C23)</f>
        <v>0</v>
      </c>
      <c r="D24" s="4">
        <f>IF(D22&lt;D23,D22,D23)</f>
        <v>0</v>
      </c>
      <c r="E24" s="4">
        <f>IF(E22&lt;E23,E22,E23)</f>
        <v>0</v>
      </c>
    </row>
    <row r="25" spans="2:5" x14ac:dyDescent="0.3">
      <c r="C25" s="5"/>
      <c r="D25" s="5"/>
      <c r="E25" s="5"/>
    </row>
    <row r="26" spans="2:5" x14ac:dyDescent="0.3">
      <c r="B26" s="2" t="s">
        <v>21</v>
      </c>
      <c r="C26" s="5"/>
      <c r="D26" s="5"/>
      <c r="E26" s="5"/>
    </row>
    <row r="27" spans="2:5" x14ac:dyDescent="0.3">
      <c r="B27" t="s">
        <v>22</v>
      </c>
      <c r="C27" s="3">
        <v>0</v>
      </c>
      <c r="D27" s="5"/>
      <c r="E27" s="5"/>
    </row>
    <row r="28" spans="2:5" x14ac:dyDescent="0.3">
      <c r="B28" t="s">
        <v>23</v>
      </c>
      <c r="C28" s="5">
        <v>23800</v>
      </c>
      <c r="D28" s="5"/>
      <c r="E28" s="5"/>
    </row>
    <row r="29" spans="2:5" x14ac:dyDescent="0.3">
      <c r="B29" s="2" t="s">
        <v>24</v>
      </c>
      <c r="C29" s="4">
        <f>IF(C27&gt;C28,C27-C28,0)</f>
        <v>0</v>
      </c>
      <c r="D29" s="5"/>
      <c r="E29" s="5"/>
    </row>
    <row r="30" spans="2:5" x14ac:dyDescent="0.3">
      <c r="B30" s="2"/>
      <c r="C30" s="4"/>
      <c r="D30" s="5"/>
      <c r="E30" s="5"/>
    </row>
    <row r="31" spans="2:5" x14ac:dyDescent="0.3">
      <c r="C31" s="5"/>
      <c r="D31" s="5"/>
      <c r="E31" s="5"/>
    </row>
    <row r="32" spans="2:5" x14ac:dyDescent="0.3">
      <c r="B32" s="2" t="s">
        <v>25</v>
      </c>
      <c r="C32" s="5"/>
      <c r="D32" s="5"/>
      <c r="E32" s="5"/>
    </row>
    <row r="33" spans="2:6" x14ac:dyDescent="0.3">
      <c r="B33" t="s">
        <v>26</v>
      </c>
      <c r="C33" s="5">
        <f>C24+D24+E24</f>
        <v>0</v>
      </c>
      <c r="D33" s="5"/>
      <c r="E33" s="5"/>
    </row>
    <row r="34" spans="2:6" x14ac:dyDescent="0.3">
      <c r="B34" t="s">
        <v>27</v>
      </c>
      <c r="C34" s="5">
        <f>C29</f>
        <v>0</v>
      </c>
      <c r="D34" s="5"/>
      <c r="E34" s="5"/>
    </row>
    <row r="35" spans="2:6" x14ac:dyDescent="0.3">
      <c r="B35" s="2" t="s">
        <v>28</v>
      </c>
      <c r="C35" s="4">
        <f>C33-C34</f>
        <v>0</v>
      </c>
      <c r="D35" s="5"/>
      <c r="E35" s="5"/>
    </row>
    <row r="39" spans="2:6" ht="11.25" customHeight="1" x14ac:dyDescent="0.3"/>
    <row r="40" spans="2:6" ht="63.75" customHeight="1" x14ac:dyDescent="0.3">
      <c r="B40" s="13" t="s">
        <v>29</v>
      </c>
      <c r="C40" s="14"/>
      <c r="D40" s="14"/>
      <c r="E40" s="14"/>
      <c r="F40" s="14"/>
    </row>
  </sheetData>
  <mergeCells count="1">
    <mergeCell ref="B40:F4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vt:i4>
      </vt:variant>
    </vt:vector>
  </HeadingPairs>
  <TitlesOfParts>
    <vt:vector size="1" baseType="lpstr">
      <vt:lpstr>Blad1</vt:lpstr>
    </vt:vector>
  </TitlesOfParts>
  <Company>Unikom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Olausson Cato, Annica</dc:creator>
  <cp:lastModifiedBy>Olausson Cato, Annica</cp:lastModifiedBy>
  <dcterms:created xsi:type="dcterms:W3CDTF">2020-01-07T14:28:51Z</dcterms:created>
  <dcterms:modified xsi:type="dcterms:W3CDTF">2021-03-09T08:56:24Z</dcterms:modified>
</cp:coreProperties>
</file>